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iver\Desktop\"/>
    </mc:Choice>
  </mc:AlternateContent>
  <bookViews>
    <workbookView xWindow="0" yWindow="0" windowWidth="28800" windowHeight="14385"/>
  </bookViews>
  <sheets>
    <sheet name="bezug" sheetId="1" r:id="rId1"/>
  </sheets>
  <calcPr calcId="0"/>
</workbook>
</file>

<file path=xl/calcChain.xml><?xml version="1.0" encoding="utf-8"?>
<calcChain xmlns="http://schemas.openxmlformats.org/spreadsheetml/2006/main">
  <c r="G14" i="1" l="1"/>
  <c r="E15" i="1"/>
  <c r="G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G29" i="1" s="1"/>
  <c r="E14" i="1"/>
  <c r="F14" i="1" s="1"/>
  <c r="F15" i="1" l="1"/>
  <c r="G25" i="1"/>
  <c r="G21" i="1"/>
  <c r="G17" i="1"/>
  <c r="F29" i="1"/>
  <c r="G28" i="1"/>
  <c r="G24" i="1"/>
  <c r="G20" i="1"/>
  <c r="G16" i="1"/>
  <c r="G27" i="1"/>
  <c r="G23" i="1"/>
  <c r="G19" i="1"/>
  <c r="G26" i="1"/>
  <c r="G22" i="1"/>
  <c r="G18" i="1"/>
</calcChain>
</file>

<file path=xl/comments1.xml><?xml version="1.0" encoding="utf-8"?>
<comments xmlns="http://schemas.openxmlformats.org/spreadsheetml/2006/main">
  <authors>
    <author>Oliver</author>
  </authors>
  <commentList>
    <comment ref="G14" authorId="0" shapeId="0">
      <text>
        <r>
          <rPr>
            <b/>
            <sz val="9"/>
            <color indexed="81"/>
            <rFont val="Segoe UI"/>
            <family val="2"/>
          </rPr>
          <t>Oliver:</t>
        </r>
        <r>
          <rPr>
            <sz val="9"/>
            <color indexed="81"/>
            <rFont val="Segoe UI"/>
            <family val="2"/>
          </rPr>
          <t xml:space="preserve">
100Wh*3600=360000Ws
Leistung=dArbeit/tdiff</t>
        </r>
      </text>
    </comment>
  </commentList>
</comments>
</file>

<file path=xl/sharedStrings.xml><?xml version="1.0" encoding="utf-8"?>
<sst xmlns="http://schemas.openxmlformats.org/spreadsheetml/2006/main" count="36" uniqueCount="36">
  <si>
    <t># source: volkszaehler.org</t>
  </si>
  <si>
    <t># version: 0.3</t>
  </si>
  <si>
    <t># uuid: 59875140-24ad-11e4-8630-f30786b3aece</t>
  </si>
  <si>
    <t># title: Ertrag</t>
  </si>
  <si>
    <t># from: 1409746520994</t>
  </si>
  <si>
    <t># to: 1409748693662</t>
  </si>
  <si>
    <t># min: 1409748500234 =&gt; 1588.801</t>
  </si>
  <si>
    <t># max: 1409747360955 =&gt; 7676.725</t>
  </si>
  <si>
    <t># average: 2816.813</t>
  </si>
  <si>
    <t># consumption: 1700</t>
  </si>
  <si>
    <t># rows: 18</t>
  </si>
  <si>
    <t>14895.3</t>
  </si>
  <si>
    <t>14895.4</t>
  </si>
  <si>
    <t>14895.5</t>
  </si>
  <si>
    <t>14895.6</t>
  </si>
  <si>
    <t>14895.7</t>
  </si>
  <si>
    <t>14895.8</t>
  </si>
  <si>
    <t>14895.9</t>
  </si>
  <si>
    <t>14896.1</t>
  </si>
  <si>
    <t>14896.2</t>
  </si>
  <si>
    <t>14896.3</t>
  </si>
  <si>
    <t>14896.4</t>
  </si>
  <si>
    <t>14896.5</t>
  </si>
  <si>
    <t>14896.6</t>
  </si>
  <si>
    <t>14896.7</t>
  </si>
  <si>
    <t>14896.8</t>
  </si>
  <si>
    <t>14896.9</t>
  </si>
  <si>
    <t>Leistung (Watt)</t>
  </si>
  <si>
    <t>(Watt)</t>
  </si>
  <si>
    <t xml:space="preserve">Leistung </t>
  </si>
  <si>
    <t>(kWh)</t>
  </si>
  <si>
    <t xml:space="preserve">Zählerstände </t>
  </si>
  <si>
    <t>tdiff(ms)</t>
  </si>
  <si>
    <t>14896.0</t>
  </si>
  <si>
    <t>errechnet</t>
  </si>
  <si>
    <t>tdiff(s)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</si>
</sst>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dd/mm/yyyy\ hh:mm:ss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21" fontId="0" fillId="0" borderId="0" xfId="0" applyNumberFormat="1"/>
    <xf numFmtId="12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0" fontId="16" fillId="0" borderId="0" xfId="0" applyNumberFormat="1" applyFont="1"/>
    <xf numFmtId="12" fontId="0" fillId="33" borderId="0" xfId="0" applyNumberFormat="1" applyFill="1"/>
    <xf numFmtId="3" fontId="0" fillId="33" borderId="0" xfId="0" applyNumberFormat="1" applyFill="1"/>
    <xf numFmtId="0" fontId="0" fillId="33" borderId="0" xfId="0" applyFill="1"/>
    <xf numFmtId="0" fontId="0" fillId="34" borderId="0" xfId="0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30</xdr:row>
      <xdr:rowOff>9525</xdr:rowOff>
    </xdr:from>
    <xdr:to>
      <xdr:col>6</xdr:col>
      <xdr:colOff>838201</xdr:colOff>
      <xdr:row>48</xdr:row>
      <xdr:rowOff>2733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5724525"/>
          <a:ext cx="7219950" cy="3422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K25" sqref="K25"/>
    </sheetView>
  </sheetViews>
  <sheetFormatPr baseColWidth="10" defaultRowHeight="15" x14ac:dyDescent="0.25"/>
  <cols>
    <col min="1" max="1" width="43.7109375" bestFit="1" customWidth="1"/>
    <col min="7" max="7" width="15.140625" bestFit="1" customWidth="1"/>
    <col min="8" max="8" width="17.8554687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</row>
    <row r="5" spans="1:8" x14ac:dyDescent="0.25">
      <c r="A5" t="s">
        <v>3</v>
      </c>
    </row>
    <row r="6" spans="1:8" x14ac:dyDescent="0.25">
      <c r="A6" t="s">
        <v>4</v>
      </c>
    </row>
    <row r="7" spans="1:8" x14ac:dyDescent="0.25">
      <c r="A7" t="s">
        <v>5</v>
      </c>
    </row>
    <row r="8" spans="1:8" x14ac:dyDescent="0.25">
      <c r="A8" t="s">
        <v>6</v>
      </c>
    </row>
    <row r="9" spans="1:8" x14ac:dyDescent="0.25">
      <c r="A9" t="s">
        <v>7</v>
      </c>
    </row>
    <row r="10" spans="1:8" x14ac:dyDescent="0.25">
      <c r="A10" t="s">
        <v>8</v>
      </c>
    </row>
    <row r="11" spans="1:8" x14ac:dyDescent="0.25">
      <c r="A11" t="s">
        <v>9</v>
      </c>
      <c r="B11" s="5" t="s">
        <v>29</v>
      </c>
      <c r="D11" t="s">
        <v>31</v>
      </c>
      <c r="G11" t="s">
        <v>27</v>
      </c>
    </row>
    <row r="12" spans="1:8" x14ac:dyDescent="0.25">
      <c r="A12" t="s">
        <v>10</v>
      </c>
      <c r="B12" s="4" t="s">
        <v>28</v>
      </c>
      <c r="D12" t="s">
        <v>30</v>
      </c>
      <c r="E12" t="s">
        <v>32</v>
      </c>
      <c r="F12" t="s">
        <v>35</v>
      </c>
      <c r="G12" t="s">
        <v>34</v>
      </c>
    </row>
    <row r="13" spans="1:8" x14ac:dyDescent="0.25">
      <c r="A13" s="7">
        <v>1409746701576</v>
      </c>
      <c r="B13" s="8">
        <v>1993554</v>
      </c>
      <c r="C13" s="9">
        <v>1</v>
      </c>
      <c r="D13" s="10" t="s">
        <v>11</v>
      </c>
      <c r="G13">
        <v>0</v>
      </c>
      <c r="H13" s="6">
        <v>41885.596076388887</v>
      </c>
    </row>
    <row r="14" spans="1:8" x14ac:dyDescent="0.25">
      <c r="A14" s="7">
        <v>1409746889113</v>
      </c>
      <c r="B14" s="8">
        <v>1919621</v>
      </c>
      <c r="C14" s="9">
        <v>1</v>
      </c>
      <c r="D14" s="10" t="s">
        <v>12</v>
      </c>
      <c r="E14" s="2">
        <f>A14-A13</f>
        <v>187537</v>
      </c>
      <c r="F14" s="3">
        <f>E14/1000</f>
        <v>187.53700000000001</v>
      </c>
      <c r="G14" s="3">
        <f>360000/E14*1000</f>
        <v>1919.6211947509025</v>
      </c>
      <c r="H14" s="6"/>
    </row>
    <row r="15" spans="1:8" x14ac:dyDescent="0.25">
      <c r="A15" s="7">
        <v>1409747014140</v>
      </c>
      <c r="B15" s="8">
        <v>2879378</v>
      </c>
      <c r="C15" s="9">
        <v>1</v>
      </c>
      <c r="D15" s="10" t="s">
        <v>13</v>
      </c>
      <c r="E15" s="2">
        <f t="shared" ref="E15:E29" si="0">A15-A14</f>
        <v>125027</v>
      </c>
      <c r="F15" s="3">
        <f t="shared" ref="F15:F29" si="1">E15/1000</f>
        <v>125.027</v>
      </c>
      <c r="G15" s="3">
        <f t="shared" ref="G15:G29" si="2">100*3600/E15*1000</f>
        <v>2879.3780543402627</v>
      </c>
      <c r="H15" s="6"/>
    </row>
    <row r="16" spans="1:8" x14ac:dyDescent="0.25">
      <c r="A16" s="7">
        <v>1409747133575</v>
      </c>
      <c r="B16" s="8">
        <v>3014192</v>
      </c>
      <c r="C16" s="9">
        <v>1</v>
      </c>
      <c r="D16" s="10" t="s">
        <v>14</v>
      </c>
      <c r="E16" s="2">
        <f t="shared" si="0"/>
        <v>119435</v>
      </c>
      <c r="F16" s="3">
        <f t="shared" si="1"/>
        <v>119.435</v>
      </c>
      <c r="G16" s="3">
        <f t="shared" si="2"/>
        <v>3014.1918198183112</v>
      </c>
      <c r="H16" s="6"/>
    </row>
    <row r="17" spans="1:13" x14ac:dyDescent="0.25">
      <c r="A17" s="7">
        <v>1409747193734</v>
      </c>
      <c r="B17" s="8">
        <v>5984142</v>
      </c>
      <c r="C17" s="9">
        <v>1</v>
      </c>
      <c r="D17" s="10" t="s">
        <v>15</v>
      </c>
      <c r="E17" s="2">
        <f t="shared" si="0"/>
        <v>60159</v>
      </c>
      <c r="F17" s="3">
        <f t="shared" si="1"/>
        <v>60.158999999999999</v>
      </c>
      <c r="G17" s="3">
        <f t="shared" si="2"/>
        <v>5984.1420236373606</v>
      </c>
      <c r="H17" s="6"/>
    </row>
    <row r="18" spans="1:13" x14ac:dyDescent="0.25">
      <c r="A18" s="7">
        <v>1409747314060</v>
      </c>
      <c r="B18" s="8">
        <v>2991872</v>
      </c>
      <c r="C18" s="9">
        <v>1</v>
      </c>
      <c r="D18" s="10" t="s">
        <v>16</v>
      </c>
      <c r="E18" s="2">
        <f t="shared" si="0"/>
        <v>120326</v>
      </c>
      <c r="F18" s="3">
        <f t="shared" si="1"/>
        <v>120.32599999999999</v>
      </c>
      <c r="G18" s="3">
        <f t="shared" si="2"/>
        <v>2991.8720808470321</v>
      </c>
      <c r="H18" s="6"/>
    </row>
    <row r="19" spans="1:13" x14ac:dyDescent="0.25">
      <c r="A19" s="7">
        <v>1409747360955</v>
      </c>
      <c r="B19" s="8">
        <v>7676725</v>
      </c>
      <c r="C19" s="9">
        <v>1</v>
      </c>
      <c r="D19" s="10" t="s">
        <v>17</v>
      </c>
      <c r="E19" s="2">
        <f t="shared" si="0"/>
        <v>46895</v>
      </c>
      <c r="F19" s="3">
        <f t="shared" si="1"/>
        <v>46.895000000000003</v>
      </c>
      <c r="G19" s="3">
        <f t="shared" si="2"/>
        <v>7676.7245975050646</v>
      </c>
      <c r="H19" s="6"/>
      <c r="M19" s="1"/>
    </row>
    <row r="20" spans="1:13" x14ac:dyDescent="0.25">
      <c r="A20" s="7">
        <v>1409747545958</v>
      </c>
      <c r="B20" s="8">
        <v>1945914</v>
      </c>
      <c r="C20" s="9">
        <v>1</v>
      </c>
      <c r="D20" s="10" t="s">
        <v>33</v>
      </c>
      <c r="E20" s="2">
        <f t="shared" si="0"/>
        <v>185003</v>
      </c>
      <c r="F20" s="3">
        <f t="shared" si="1"/>
        <v>185.00299999999999</v>
      </c>
      <c r="G20" s="3">
        <f t="shared" si="2"/>
        <v>1945.9143905774501</v>
      </c>
      <c r="H20" s="6"/>
      <c r="M20" s="1"/>
    </row>
    <row r="21" spans="1:13" x14ac:dyDescent="0.25">
      <c r="A21" s="7">
        <v>1409747672586</v>
      </c>
      <c r="B21" s="8">
        <v>2842973</v>
      </c>
      <c r="C21" s="9">
        <v>1</v>
      </c>
      <c r="D21" s="10" t="s">
        <v>18</v>
      </c>
      <c r="E21" s="2">
        <f t="shared" si="0"/>
        <v>126628</v>
      </c>
      <c r="F21" s="3">
        <f t="shared" si="1"/>
        <v>126.628</v>
      </c>
      <c r="G21" s="3">
        <f t="shared" si="2"/>
        <v>2842.9731181097386</v>
      </c>
      <c r="H21" s="6"/>
      <c r="M21" s="1"/>
    </row>
    <row r="22" spans="1:13" x14ac:dyDescent="0.25">
      <c r="A22" s="7">
        <v>1409747792283</v>
      </c>
      <c r="B22" s="8">
        <v>3007594</v>
      </c>
      <c r="C22" s="9">
        <v>1</v>
      </c>
      <c r="D22" s="10" t="s">
        <v>19</v>
      </c>
      <c r="E22" s="2">
        <f t="shared" si="0"/>
        <v>119697</v>
      </c>
      <c r="F22" s="3">
        <f t="shared" si="1"/>
        <v>119.697</v>
      </c>
      <c r="G22" s="3">
        <f t="shared" si="2"/>
        <v>3007.5941752926137</v>
      </c>
      <c r="H22" s="6"/>
    </row>
    <row r="23" spans="1:13" x14ac:dyDescent="0.25">
      <c r="A23" s="7">
        <v>1409747908223</v>
      </c>
      <c r="B23" s="8">
        <v>3105054</v>
      </c>
      <c r="C23" s="9">
        <v>1</v>
      </c>
      <c r="D23" s="10" t="s">
        <v>20</v>
      </c>
      <c r="E23" s="2">
        <f t="shared" si="0"/>
        <v>115940</v>
      </c>
      <c r="F23" s="3">
        <f t="shared" si="1"/>
        <v>115.94</v>
      </c>
      <c r="G23" s="3">
        <f t="shared" si="2"/>
        <v>3105.0543384509228</v>
      </c>
      <c r="H23" s="6"/>
    </row>
    <row r="24" spans="1:13" x14ac:dyDescent="0.25">
      <c r="A24" s="7">
        <v>1409748093917</v>
      </c>
      <c r="B24" s="8">
        <v>1938673</v>
      </c>
      <c r="C24" s="9">
        <v>1</v>
      </c>
      <c r="D24" s="10" t="s">
        <v>21</v>
      </c>
      <c r="E24" s="2">
        <f t="shared" si="0"/>
        <v>185694</v>
      </c>
      <c r="F24" s="3">
        <f t="shared" si="1"/>
        <v>185.69399999999999</v>
      </c>
      <c r="G24" s="3">
        <f t="shared" si="2"/>
        <v>1938.6733012375196</v>
      </c>
      <c r="H24" s="6"/>
    </row>
    <row r="25" spans="1:13" x14ac:dyDescent="0.25">
      <c r="A25" s="7">
        <v>1409748153044</v>
      </c>
      <c r="B25" s="8">
        <v>6088589</v>
      </c>
      <c r="C25" s="9">
        <v>1</v>
      </c>
      <c r="D25" s="10" t="s">
        <v>22</v>
      </c>
      <c r="E25" s="2">
        <f t="shared" si="0"/>
        <v>59127</v>
      </c>
      <c r="F25" s="3">
        <f t="shared" si="1"/>
        <v>59.127000000000002</v>
      </c>
      <c r="G25" s="3">
        <f t="shared" si="2"/>
        <v>6088.588969506317</v>
      </c>
      <c r="H25" s="6"/>
    </row>
    <row r="26" spans="1:13" x14ac:dyDescent="0.25">
      <c r="A26" s="7">
        <v>1409748212259</v>
      </c>
      <c r="B26" s="8">
        <v>6079541</v>
      </c>
      <c r="C26" s="9">
        <v>1</v>
      </c>
      <c r="D26" s="10" t="s">
        <v>23</v>
      </c>
      <c r="E26" s="2">
        <f t="shared" si="0"/>
        <v>59215</v>
      </c>
      <c r="F26" s="3">
        <f t="shared" si="1"/>
        <v>59.215000000000003</v>
      </c>
      <c r="G26" s="3">
        <f t="shared" si="2"/>
        <v>6079.540656928144</v>
      </c>
      <c r="H26" s="6"/>
    </row>
    <row r="27" spans="1:13" x14ac:dyDescent="0.25">
      <c r="A27" s="7">
        <v>1409748273648</v>
      </c>
      <c r="B27" s="8">
        <v>5864243</v>
      </c>
      <c r="C27" s="9">
        <v>1</v>
      </c>
      <c r="D27" s="10" t="s">
        <v>24</v>
      </c>
      <c r="E27" s="2">
        <f t="shared" si="0"/>
        <v>61389</v>
      </c>
      <c r="F27" s="3">
        <f t="shared" si="1"/>
        <v>61.389000000000003</v>
      </c>
      <c r="G27" s="3">
        <f t="shared" si="2"/>
        <v>5864.2427796510783</v>
      </c>
      <c r="H27" s="6"/>
    </row>
    <row r="28" spans="1:13" x14ac:dyDescent="0.25">
      <c r="A28" s="7">
        <v>1409748500234</v>
      </c>
      <c r="B28" s="8">
        <v>1588801</v>
      </c>
      <c r="C28" s="9">
        <v>1</v>
      </c>
      <c r="D28" s="10" t="s">
        <v>25</v>
      </c>
      <c r="E28" s="2">
        <f t="shared" si="0"/>
        <v>226586</v>
      </c>
      <c r="F28" s="3">
        <f t="shared" si="1"/>
        <v>226.58600000000001</v>
      </c>
      <c r="G28" s="3">
        <f t="shared" si="2"/>
        <v>1588.8007202563265</v>
      </c>
      <c r="H28" s="6"/>
    </row>
    <row r="29" spans="1:13" x14ac:dyDescent="0.25">
      <c r="A29" s="7">
        <v>1409748693662</v>
      </c>
      <c r="B29" s="8">
        <v>1861158</v>
      </c>
      <c r="C29" s="9">
        <v>1</v>
      </c>
      <c r="D29" s="10" t="s">
        <v>26</v>
      </c>
      <c r="E29" s="2">
        <f t="shared" si="0"/>
        <v>193428</v>
      </c>
      <c r="F29" s="3">
        <f t="shared" si="1"/>
        <v>193.428</v>
      </c>
      <c r="G29" s="3">
        <f t="shared" si="2"/>
        <v>1861.1576400521124</v>
      </c>
      <c r="H29" s="6">
        <v>41885.619131944448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bezug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</dc:creator>
  <cp:lastModifiedBy>Oliver</cp:lastModifiedBy>
  <dcterms:created xsi:type="dcterms:W3CDTF">2014-09-08T18:48:47Z</dcterms:created>
  <dcterms:modified xsi:type="dcterms:W3CDTF">2014-09-08T18:48:47Z</dcterms:modified>
</cp:coreProperties>
</file>